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SPCSS OPRAVY VŹKAZŮ SAMOSTATNÝCH\"/>
    </mc:Choice>
  </mc:AlternateContent>
  <bookViews>
    <workbookView xWindow="0" yWindow="0" windowWidth="28800" windowHeight="12210"/>
  </bookViews>
  <sheets>
    <sheet name="vod" sheetId="8" r:id="rId1"/>
  </sheets>
  <definedNames>
    <definedName name="_xlnm.Print_Area" localSheetId="0">vod!$A$1:$L$113</definedName>
  </definedNames>
  <calcPr calcId="171027"/>
</workbook>
</file>

<file path=xl/calcChain.xml><?xml version="1.0" encoding="utf-8"?>
<calcChain xmlns="http://schemas.openxmlformats.org/spreadsheetml/2006/main">
  <c r="K51" i="8" l="1"/>
  <c r="K96" i="8" l="1"/>
  <c r="K97" i="8"/>
  <c r="K98" i="8"/>
  <c r="K99" i="8"/>
  <c r="K100" i="8"/>
  <c r="K101" i="8"/>
  <c r="K102" i="8"/>
  <c r="K103" i="8"/>
  <c r="K105" i="8"/>
  <c r="K106" i="8"/>
  <c r="K107" i="8"/>
  <c r="K109" i="8"/>
  <c r="K110" i="8"/>
  <c r="K111" i="8"/>
  <c r="K112" i="8"/>
  <c r="K114" i="8"/>
  <c r="K95" i="8"/>
  <c r="K108" i="8"/>
  <c r="K94" i="8"/>
  <c r="K83" i="8"/>
  <c r="K66" i="8"/>
  <c r="K70" i="8"/>
  <c r="K75" i="8"/>
  <c r="K79" i="8"/>
  <c r="K64" i="8"/>
  <c r="K65" i="8"/>
  <c r="K67" i="8"/>
  <c r="K68" i="8"/>
  <c r="K69" i="8"/>
  <c r="K71" i="8"/>
  <c r="K72" i="8"/>
  <c r="K74" i="8"/>
  <c r="K76" i="8"/>
  <c r="K77" i="8"/>
  <c r="K78" i="8"/>
  <c r="K80" i="8"/>
  <c r="K81" i="8"/>
  <c r="K63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9" i="8"/>
  <c r="K40" i="8"/>
  <c r="K41" i="8"/>
  <c r="K42" i="8"/>
  <c r="K43" i="8"/>
  <c r="K44" i="8"/>
  <c r="K45" i="8"/>
  <c r="K46" i="8"/>
  <c r="K47" i="8"/>
  <c r="K48" i="8"/>
  <c r="K52" i="8"/>
  <c r="K11" i="8"/>
  <c r="K82" i="8" l="1"/>
  <c r="K84" i="8" s="1"/>
  <c r="K113" i="8"/>
  <c r="K115" i="8" s="1"/>
  <c r="K53" i="8"/>
</calcChain>
</file>

<file path=xl/sharedStrings.xml><?xml version="1.0" encoding="utf-8"?>
<sst xmlns="http://schemas.openxmlformats.org/spreadsheetml/2006/main" count="366" uniqueCount="92">
  <si>
    <t>ks</t>
  </si>
  <si>
    <t>kpl</t>
  </si>
  <si>
    <t>bm</t>
  </si>
  <si>
    <t>hloubení rýh, h-3, ruční těžení /skp</t>
  </si>
  <si>
    <t>m3</t>
  </si>
  <si>
    <t>hloubení rýh, h-3, strojní těžení /skp</t>
  </si>
  <si>
    <t>zásyp výkopu prohozenou zeminou</t>
  </si>
  <si>
    <t>obsyp pískem fr 0-4mm</t>
  </si>
  <si>
    <t xml:space="preserve">PP90 </t>
  </si>
  <si>
    <t>TP 250</t>
  </si>
  <si>
    <t>Hydrant podzemní-DN80 + poklop hydrantový</t>
  </si>
  <si>
    <t>RP 100/80</t>
  </si>
  <si>
    <t>betonový blok</t>
  </si>
  <si>
    <t>DATOVÉ CENTRUM - ZELENEČ</t>
  </si>
  <si>
    <t xml:space="preserve">SO.06 - DOKUMENTACE TECHNICKÝCH A TECHNOLOGICKÝCH ZAŘÍZENÍ 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</si>
  <si>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</si>
  <si>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</si>
  <si>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</si>
  <si>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</si>
  <si>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</si>
  <si>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</si>
  <si>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</si>
  <si>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</si>
  <si>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</si>
  <si>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signalizační vodič - CY 2,5mm, upevňovací páska</t>
  </si>
  <si>
    <t>Parametry DN</t>
  </si>
  <si>
    <t>Parametry PN</t>
  </si>
  <si>
    <t>vlastní</t>
  </si>
  <si>
    <t>výstražná fólie - š.0,3m</t>
  </si>
  <si>
    <t xml:space="preserve">navrtávací pas d110-2" </t>
  </si>
  <si>
    <t xml:space="preserve">navrtávací pas d110-5/4" </t>
  </si>
  <si>
    <t>T-kus DN100/100, PN16</t>
  </si>
  <si>
    <t>T-kus DN100/80, PN16</t>
  </si>
  <si>
    <t>Přírubová spojka s jištěním proti posunu pro PE</t>
  </si>
  <si>
    <t>DN100/d110</t>
  </si>
  <si>
    <t>Elektrokoleno 45° d110</t>
  </si>
  <si>
    <t>Hydrant nadzemní-DN100</t>
  </si>
  <si>
    <t>Šoupě přírubové</t>
  </si>
  <si>
    <t>Filtr</t>
  </si>
  <si>
    <t>zpětná klapka</t>
  </si>
  <si>
    <t>FFR</t>
  </si>
  <si>
    <t>100/80</t>
  </si>
  <si>
    <t>TP dl.400</t>
  </si>
  <si>
    <t>vodoměr přírubový kombinovaný - dodávka VS</t>
  </si>
  <si>
    <t>kompenzátor</t>
  </si>
  <si>
    <t>T-kus 100/80 x kus 80/3/4"</t>
  </si>
  <si>
    <t>kulový kohout s připojením na hadici</t>
  </si>
  <si>
    <t>3/4"</t>
  </si>
  <si>
    <t>ukazovací manometr</t>
  </si>
  <si>
    <t>1MPa</t>
  </si>
  <si>
    <t>potrubí PE100 SDR11 110x10,0mm včetně elektrotvarovek</t>
  </si>
  <si>
    <t>potrubí PE100 SDR 11 40x3,7mm včetně elektrotvarovek</t>
  </si>
  <si>
    <t>Šoupě se zemní soupravou (teleskopická)+ poklop šoupátkový</t>
  </si>
  <si>
    <t>Šoupě se zemní soupravou (teleskopická) + poklop šoupátkový</t>
  </si>
  <si>
    <t>Šoupě d63 se zemní soupravou (teleskopická) + poklop šoupát.</t>
  </si>
  <si>
    <t>Šoupě d40 se zemní soupravou (teleskopická) + poklop šoupát.</t>
  </si>
  <si>
    <t>SO 06.2 - AREÁLOVÉ PŘÍPOJKY VODOVODU</t>
  </si>
  <si>
    <t>vodoměrná šachta 4000/1500/1800                                                  (železobetonová konstrukce s izol. proti tlakové vodě)                                 2x poklop 600x600(tř.D) uzamykatelný a vodotěsný</t>
  </si>
  <si>
    <t>Zařízení č.1 - Potrubí, tvarovky, armatury, ostatní</t>
  </si>
  <si>
    <t>Zařízení č.2 - Vodoměrná sestava - tvarovky, armatury</t>
  </si>
  <si>
    <t>Vodovodní přípojka DC.1-3</t>
  </si>
  <si>
    <t>navrtávací pas d110-2" + bet. blok</t>
  </si>
  <si>
    <t>chránička (pažnice DN125 + těsnění proti tlakové vodě)                    vodotěs, plynoptěsná, protipožární s přírubami</t>
  </si>
  <si>
    <t>Šoupě d63 se zemní soupravou (teleskopická) + poklop šoupátkový</t>
  </si>
  <si>
    <t>Kulový kohout</t>
  </si>
  <si>
    <t>redukční ventil (rozsah nastavení 1,5-6,0 bar)</t>
  </si>
  <si>
    <t>Přechod s vnitřním závitem 5/4" pro připojení vodoměru vel. 10,0 m3/hod</t>
  </si>
  <si>
    <t>kulový kohout s vypouštěním</t>
  </si>
  <si>
    <t>Vodoměr přírubový 5/4", Qn = 10,0 m3/hod, l = 260 mm - vodorovná poloha</t>
  </si>
  <si>
    <t>Vodovodní přípojka SO 03</t>
  </si>
  <si>
    <t>Přechod s vnitřním závitem 1" pro připojení vodoměru vel. 4,0 m3/hod</t>
  </si>
  <si>
    <t>Vodoměr 3/4", Qn=4,0m3/hod, l=190 mm - vodorovná poloha</t>
  </si>
  <si>
    <t>potrubí PE 100 SDR 11 63x5,8mm</t>
  </si>
  <si>
    <t>navrtávací pas d110-5/4" + betonový blok</t>
  </si>
  <si>
    <t>potrubí PE100 SDR 11 40x3,7mm</t>
  </si>
  <si>
    <t>Šoupě d40 se zemní soupravou (teleskopická) + poklop šoupátkový</t>
  </si>
  <si>
    <t>chránička (pažnice DN100 + těsnění proti tlakové vodě)                    vodotěs, plynoptěsná, protipožární s přírubami</t>
  </si>
  <si>
    <t>těsnění proti tlakové vodě (pažnice + těsnění proti tlakové vodě)</t>
  </si>
  <si>
    <t>VPA1</t>
  </si>
  <si>
    <t>VPA2</t>
  </si>
  <si>
    <t>VP1</t>
  </si>
  <si>
    <t>VP2</t>
  </si>
  <si>
    <t>Vodovodní přípojka ve veřejné části, vodovodní přípojka obj. č.p.613, přepojení stávající vodovodní přípojka - stávající objekt č.p.435 / areálový vodovod (I-II)</t>
  </si>
  <si>
    <t>Materiál celkem</t>
  </si>
  <si>
    <t>Montáž a deznfekce atd.</t>
  </si>
  <si>
    <t>VODOVODNÍ PŘÍPOJKA CELKEM</t>
  </si>
  <si>
    <t>VODOVODNÍ PŘÍPOJKA DC - 1-3 CELKEM</t>
  </si>
  <si>
    <t>VODOVODNÍ PŘÍPOJKA SO 03 CELKEM</t>
  </si>
  <si>
    <t>Zařízení č.3 - Ostatní</t>
  </si>
  <si>
    <t>VPA3</t>
  </si>
  <si>
    <t>Zrušení stávajících nevyužitých části areálového vododovu včetně přípojek, armatůr a přidružených prvků vyjmutím ze země, tj. v rámci výstavby nového areálového vodovodu včetně finální likvidace odbornbou fyrmou k tomuto účelu určenou dle zákona o odopadech (rušená část cca. 410m)</t>
  </si>
  <si>
    <t>57b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</si>
</sst>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bgColor theme="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0" xfId="0" applyBorder="1"/>
    <xf numFmtId="0" fontId="3" fillId="0" borderId="0" xfId="1"/>
    <xf numFmtId="0" fontId="0" fillId="0" borderId="1" xfId="0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" xfId="0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4" fillId="2" borderId="2" xfId="1" applyFont="1" applyFill="1" applyBorder="1" applyAlignment="1" applyProtection="1">
      <alignment horizontal="centerContinuous" vertical="center" wrapText="1"/>
    </xf>
    <xf numFmtId="0" fontId="2" fillId="0" borderId="0" xfId="0" applyFont="1" applyBorder="1"/>
    <xf numFmtId="0" fontId="3" fillId="0" borderId="1" xfId="1" applyFont="1" applyBorder="1" applyAlignment="1">
      <alignment horizontal="center"/>
    </xf>
    <xf numFmtId="0" fontId="4" fillId="2" borderId="3" xfId="1" applyFont="1" applyFill="1" applyBorder="1" applyAlignment="1" applyProtection="1">
      <alignment horizontal="center" vertical="center"/>
    </xf>
    <xf numFmtId="0" fontId="4" fillId="2" borderId="2" xfId="1" applyFont="1" applyFill="1" applyBorder="1" applyAlignment="1" applyProtection="1">
      <alignment horizontal="center" vertical="center"/>
    </xf>
    <xf numFmtId="0" fontId="4" fillId="2" borderId="4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vertical="center" wrapText="1"/>
    </xf>
    <xf numFmtId="0" fontId="3" fillId="0" borderId="0" xfId="1" applyFont="1" applyBorder="1" applyAlignment="1">
      <alignment horizontal="center"/>
    </xf>
    <xf numFmtId="0" fontId="4" fillId="2" borderId="2" xfId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 applyAlignment="1">
      <alignment wrapText="1"/>
    </xf>
    <xf numFmtId="164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3" fillId="0" borderId="1" xfId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6" fillId="0" borderId="0" xfId="1" applyFont="1" applyBorder="1"/>
    <xf numFmtId="0" fontId="5" fillId="0" borderId="1" xfId="0" applyFont="1" applyBorder="1"/>
    <xf numFmtId="0" fontId="0" fillId="3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right" vertical="center" wrapText="1"/>
    </xf>
    <xf numFmtId="0" fontId="3" fillId="3" borderId="1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5"/>
  <sheetViews>
    <sheetView tabSelected="1" topLeftCell="B28" zoomScaleNormal="100" workbookViewId="0">
      <selection activeCell="K51" sqref="K51"/>
    </sheetView>
  </sheetViews>
  <sheetFormatPr defaultRowHeight="12.75" x14ac:dyDescent="0.2"/>
  <cols>
    <col min="1" max="1" width="5.5703125" hidden="1" customWidth="1"/>
    <col min="2" max="3" width="5.5703125" customWidth="1"/>
    <col min="4" max="4" width="7.140625" customWidth="1"/>
    <col min="5" max="5" width="63.85546875" customWidth="1"/>
    <col min="6" max="6" width="11" customWidth="1"/>
    <col min="7" max="7" width="9.5703125" customWidth="1"/>
    <col min="8" max="8" width="6.5703125" customWidth="1"/>
    <col min="9" max="9" width="9.7109375" customWidth="1"/>
    <col min="10" max="10" width="11.85546875" customWidth="1"/>
    <col min="11" max="11" width="11" customWidth="1"/>
    <col min="12" max="12" width="12" customWidth="1"/>
  </cols>
  <sheetData>
    <row r="2" spans="2:12" x14ac:dyDescent="0.2">
      <c r="B2" s="3"/>
      <c r="C2" s="6"/>
      <c r="D2" s="3"/>
      <c r="E2" s="14"/>
      <c r="F2" s="6"/>
      <c r="G2" s="3"/>
      <c r="H2" s="22"/>
      <c r="I2" s="23"/>
      <c r="J2" s="6"/>
      <c r="K2" s="6"/>
      <c r="L2" s="20"/>
    </row>
    <row r="3" spans="2:12" x14ac:dyDescent="0.2">
      <c r="B3" s="27"/>
    </row>
    <row r="4" spans="2:12" x14ac:dyDescent="0.2">
      <c r="B4" s="27"/>
      <c r="E4" s="7" t="s">
        <v>13</v>
      </c>
    </row>
    <row r="5" spans="2:12" x14ac:dyDescent="0.2">
      <c r="B5" s="27"/>
      <c r="E5" s="7" t="s">
        <v>14</v>
      </c>
    </row>
    <row r="6" spans="2:12" x14ac:dyDescent="0.2">
      <c r="B6" s="27"/>
      <c r="E6" s="7" t="s">
        <v>56</v>
      </c>
    </row>
    <row r="7" spans="2:12" x14ac:dyDescent="0.2">
      <c r="B7" s="27"/>
      <c r="E7" s="7" t="s">
        <v>82</v>
      </c>
    </row>
    <row r="8" spans="2:12" ht="13.5" thickBot="1" x14ac:dyDescent="0.25">
      <c r="B8" s="27"/>
      <c r="E8" s="7"/>
    </row>
    <row r="9" spans="2:12" ht="36.75" customHeight="1" thickBot="1" x14ac:dyDescent="0.25">
      <c r="B9" s="17" t="s">
        <v>15</v>
      </c>
      <c r="C9" s="16" t="s">
        <v>16</v>
      </c>
      <c r="D9" s="17" t="s">
        <v>17</v>
      </c>
      <c r="E9" s="18" t="s">
        <v>18</v>
      </c>
      <c r="F9" s="13" t="s">
        <v>25</v>
      </c>
      <c r="G9" s="13" t="s">
        <v>26</v>
      </c>
      <c r="H9" s="17" t="s">
        <v>19</v>
      </c>
      <c r="I9" s="17" t="s">
        <v>20</v>
      </c>
      <c r="J9" s="17" t="s">
        <v>21</v>
      </c>
      <c r="K9" s="21" t="s">
        <v>22</v>
      </c>
      <c r="L9" s="19" t="s">
        <v>23</v>
      </c>
    </row>
    <row r="10" spans="2:12" x14ac:dyDescent="0.2">
      <c r="B10" s="9"/>
      <c r="C10" s="9"/>
      <c r="D10" s="9"/>
      <c r="E10" s="12" t="s">
        <v>58</v>
      </c>
      <c r="F10" s="9"/>
      <c r="G10" s="9"/>
      <c r="H10" s="9"/>
      <c r="I10" s="9"/>
      <c r="J10" s="6"/>
      <c r="K10" s="9"/>
      <c r="L10" s="9"/>
    </row>
    <row r="11" spans="2:12" x14ac:dyDescent="0.2">
      <c r="B11" s="2">
        <v>20</v>
      </c>
      <c r="C11" s="1"/>
      <c r="D11" s="2" t="s">
        <v>78</v>
      </c>
      <c r="E11" s="1" t="s">
        <v>50</v>
      </c>
      <c r="F11" s="2">
        <v>100</v>
      </c>
      <c r="G11" s="2">
        <v>16</v>
      </c>
      <c r="H11" s="2" t="s">
        <v>2</v>
      </c>
      <c r="I11" s="10">
        <v>430</v>
      </c>
      <c r="J11" s="1"/>
      <c r="K11" s="1">
        <f>ROUND(I11*J11,0)</f>
        <v>0</v>
      </c>
      <c r="L11" s="15" t="s">
        <v>27</v>
      </c>
    </row>
    <row r="12" spans="2:12" x14ac:dyDescent="0.2">
      <c r="B12" s="2">
        <v>21</v>
      </c>
      <c r="C12" s="1"/>
      <c r="D12" s="2" t="s">
        <v>78</v>
      </c>
      <c r="E12" s="1" t="s">
        <v>51</v>
      </c>
      <c r="F12" s="2">
        <v>32</v>
      </c>
      <c r="G12" s="2">
        <v>16</v>
      </c>
      <c r="H12" s="2" t="s">
        <v>2</v>
      </c>
      <c r="I12" s="10">
        <v>15</v>
      </c>
      <c r="J12" s="1"/>
      <c r="K12" s="1">
        <f t="shared" ref="K12:K52" si="0">ROUND(I12*J12,0)</f>
        <v>0</v>
      </c>
      <c r="L12" s="15" t="s">
        <v>27</v>
      </c>
    </row>
    <row r="13" spans="2:12" x14ac:dyDescent="0.2">
      <c r="B13" s="2">
        <v>22</v>
      </c>
      <c r="C13" s="1"/>
      <c r="D13" s="2" t="s">
        <v>78</v>
      </c>
      <c r="E13" s="1" t="s">
        <v>29</v>
      </c>
      <c r="F13" s="2"/>
      <c r="G13" s="2">
        <v>16</v>
      </c>
      <c r="H13" s="2" t="s">
        <v>1</v>
      </c>
      <c r="I13" s="8">
        <v>1</v>
      </c>
      <c r="J13" s="1"/>
      <c r="K13" s="1">
        <f t="shared" si="0"/>
        <v>0</v>
      </c>
      <c r="L13" s="15" t="s">
        <v>27</v>
      </c>
    </row>
    <row r="14" spans="2:12" x14ac:dyDescent="0.2">
      <c r="B14" s="2">
        <v>23</v>
      </c>
      <c r="C14" s="1"/>
      <c r="D14" s="2" t="s">
        <v>78</v>
      </c>
      <c r="E14" s="1" t="s">
        <v>30</v>
      </c>
      <c r="F14" s="2"/>
      <c r="G14" s="2">
        <v>16</v>
      </c>
      <c r="H14" s="2" t="s">
        <v>1</v>
      </c>
      <c r="I14" s="8">
        <v>1</v>
      </c>
      <c r="J14" s="1"/>
      <c r="K14" s="1">
        <f t="shared" si="0"/>
        <v>0</v>
      </c>
      <c r="L14" s="15" t="s">
        <v>27</v>
      </c>
    </row>
    <row r="15" spans="2:12" x14ac:dyDescent="0.2">
      <c r="B15" s="2">
        <v>24</v>
      </c>
      <c r="C15" s="1"/>
      <c r="D15" s="2" t="s">
        <v>78</v>
      </c>
      <c r="E15" s="1" t="s">
        <v>77</v>
      </c>
      <c r="F15" s="2">
        <v>200</v>
      </c>
      <c r="G15" s="2"/>
      <c r="H15" s="2" t="s">
        <v>1</v>
      </c>
      <c r="I15" s="8">
        <v>2</v>
      </c>
      <c r="J15" s="1"/>
      <c r="K15" s="1">
        <f t="shared" si="0"/>
        <v>0</v>
      </c>
      <c r="L15" s="15" t="s">
        <v>27</v>
      </c>
    </row>
    <row r="16" spans="2:12" x14ac:dyDescent="0.2">
      <c r="B16" s="2">
        <v>25</v>
      </c>
      <c r="C16" s="1"/>
      <c r="D16" s="2" t="s">
        <v>78</v>
      </c>
      <c r="E16" s="1" t="s">
        <v>31</v>
      </c>
      <c r="F16" s="2"/>
      <c r="G16" s="2">
        <v>16</v>
      </c>
      <c r="H16" s="2" t="s">
        <v>1</v>
      </c>
      <c r="I16" s="10">
        <v>3</v>
      </c>
      <c r="J16" s="1"/>
      <c r="K16" s="1">
        <f t="shared" si="0"/>
        <v>0</v>
      </c>
      <c r="L16" s="15" t="s">
        <v>27</v>
      </c>
    </row>
    <row r="17" spans="2:12" x14ac:dyDescent="0.2">
      <c r="B17" s="2">
        <v>26</v>
      </c>
      <c r="C17" s="1"/>
      <c r="D17" s="2" t="s">
        <v>78</v>
      </c>
      <c r="E17" s="1" t="s">
        <v>32</v>
      </c>
      <c r="F17" s="2"/>
      <c r="G17" s="2">
        <v>16</v>
      </c>
      <c r="H17" s="2" t="s">
        <v>1</v>
      </c>
      <c r="I17" s="10">
        <v>3</v>
      </c>
      <c r="J17" s="1"/>
      <c r="K17" s="1">
        <f t="shared" si="0"/>
        <v>0</v>
      </c>
      <c r="L17" s="15" t="s">
        <v>27</v>
      </c>
    </row>
    <row r="18" spans="2:12" x14ac:dyDescent="0.2">
      <c r="B18" s="2">
        <v>27</v>
      </c>
      <c r="C18" s="1"/>
      <c r="D18" s="2" t="s">
        <v>78</v>
      </c>
      <c r="E18" s="1" t="s">
        <v>11</v>
      </c>
      <c r="F18" s="2"/>
      <c r="G18" s="2">
        <v>16</v>
      </c>
      <c r="H18" s="2" t="s">
        <v>0</v>
      </c>
      <c r="I18" s="8">
        <v>1</v>
      </c>
      <c r="J18" s="1"/>
      <c r="K18" s="1">
        <f t="shared" si="0"/>
        <v>0</v>
      </c>
      <c r="L18" s="15" t="s">
        <v>27</v>
      </c>
    </row>
    <row r="19" spans="2:12" x14ac:dyDescent="0.2">
      <c r="B19" s="2">
        <v>28</v>
      </c>
      <c r="C19" s="1"/>
      <c r="D19" s="2" t="s">
        <v>78</v>
      </c>
      <c r="E19" s="1" t="s">
        <v>8</v>
      </c>
      <c r="F19" s="2">
        <v>80</v>
      </c>
      <c r="G19" s="2">
        <v>16</v>
      </c>
      <c r="H19" s="2" t="s">
        <v>0</v>
      </c>
      <c r="I19" s="8">
        <v>4</v>
      </c>
      <c r="J19" s="1"/>
      <c r="K19" s="1">
        <f t="shared" si="0"/>
        <v>0</v>
      </c>
      <c r="L19" s="15" t="s">
        <v>27</v>
      </c>
    </row>
    <row r="20" spans="2:12" x14ac:dyDescent="0.2">
      <c r="B20" s="2">
        <v>29</v>
      </c>
      <c r="C20" s="1"/>
      <c r="D20" s="2" t="s">
        <v>78</v>
      </c>
      <c r="E20" s="1" t="s">
        <v>8</v>
      </c>
      <c r="F20" s="2">
        <v>100</v>
      </c>
      <c r="G20" s="2">
        <v>16</v>
      </c>
      <c r="H20" s="2" t="s">
        <v>0</v>
      </c>
      <c r="I20" s="8">
        <v>1</v>
      </c>
      <c r="J20" s="1"/>
      <c r="K20" s="1">
        <f t="shared" si="0"/>
        <v>0</v>
      </c>
      <c r="L20" s="15" t="s">
        <v>27</v>
      </c>
    </row>
    <row r="21" spans="2:12" x14ac:dyDescent="0.2">
      <c r="B21" s="2">
        <v>30</v>
      </c>
      <c r="C21" s="1"/>
      <c r="D21" s="2" t="s">
        <v>78</v>
      </c>
      <c r="E21" s="1" t="s">
        <v>33</v>
      </c>
      <c r="F21" s="2" t="s">
        <v>34</v>
      </c>
      <c r="G21" s="2">
        <v>16</v>
      </c>
      <c r="H21" s="2" t="s">
        <v>0</v>
      </c>
      <c r="I21" s="8">
        <v>18</v>
      </c>
      <c r="J21" s="1"/>
      <c r="K21" s="1">
        <f t="shared" si="0"/>
        <v>0</v>
      </c>
      <c r="L21" s="15" t="s">
        <v>27</v>
      </c>
    </row>
    <row r="22" spans="2:12" x14ac:dyDescent="0.2">
      <c r="B22" s="2">
        <v>31</v>
      </c>
      <c r="C22" s="1"/>
      <c r="D22" s="2" t="s">
        <v>78</v>
      </c>
      <c r="E22" s="1" t="s">
        <v>35</v>
      </c>
      <c r="F22" s="2">
        <v>100</v>
      </c>
      <c r="G22" s="2">
        <v>16</v>
      </c>
      <c r="H22" s="2" t="s">
        <v>0</v>
      </c>
      <c r="I22" s="8">
        <v>6</v>
      </c>
      <c r="J22" s="1"/>
      <c r="K22" s="1">
        <f t="shared" si="0"/>
        <v>0</v>
      </c>
      <c r="L22" s="15" t="s">
        <v>27</v>
      </c>
    </row>
    <row r="23" spans="2:12" x14ac:dyDescent="0.2">
      <c r="B23" s="2">
        <v>32</v>
      </c>
      <c r="C23" s="1"/>
      <c r="D23" s="2" t="s">
        <v>78</v>
      </c>
      <c r="E23" s="1" t="s">
        <v>9</v>
      </c>
      <c r="F23" s="2">
        <v>80</v>
      </c>
      <c r="G23" s="2">
        <v>16</v>
      </c>
      <c r="H23" s="2" t="s">
        <v>0</v>
      </c>
      <c r="I23" s="8">
        <v>4</v>
      </c>
      <c r="J23" s="1"/>
      <c r="K23" s="1">
        <f t="shared" si="0"/>
        <v>0</v>
      </c>
      <c r="L23" s="15" t="s">
        <v>27</v>
      </c>
    </row>
    <row r="24" spans="2:12" x14ac:dyDescent="0.2">
      <c r="B24" s="2">
        <v>33</v>
      </c>
      <c r="C24" s="1"/>
      <c r="D24" s="2" t="s">
        <v>78</v>
      </c>
      <c r="E24" s="1" t="s">
        <v>53</v>
      </c>
      <c r="F24" s="2">
        <v>80</v>
      </c>
      <c r="G24" s="2">
        <v>16</v>
      </c>
      <c r="H24" s="2" t="s">
        <v>1</v>
      </c>
      <c r="I24" s="10">
        <v>4</v>
      </c>
      <c r="J24" s="1"/>
      <c r="K24" s="1">
        <f t="shared" si="0"/>
        <v>0</v>
      </c>
      <c r="L24" s="15" t="s">
        <v>27</v>
      </c>
    </row>
    <row r="25" spans="2:12" x14ac:dyDescent="0.2">
      <c r="B25" s="2">
        <v>34</v>
      </c>
      <c r="C25" s="1"/>
      <c r="D25" s="2" t="s">
        <v>78</v>
      </c>
      <c r="E25" s="1" t="s">
        <v>52</v>
      </c>
      <c r="F25" s="2">
        <v>100</v>
      </c>
      <c r="G25" s="2">
        <v>16</v>
      </c>
      <c r="H25" s="2" t="s">
        <v>1</v>
      </c>
      <c r="I25" s="10">
        <v>7</v>
      </c>
      <c r="J25" s="1"/>
      <c r="K25" s="1">
        <f t="shared" si="0"/>
        <v>0</v>
      </c>
      <c r="L25" s="15" t="s">
        <v>27</v>
      </c>
    </row>
    <row r="26" spans="2:12" x14ac:dyDescent="0.2">
      <c r="B26" s="2">
        <v>35</v>
      </c>
      <c r="C26" s="1"/>
      <c r="D26" s="2" t="s">
        <v>78</v>
      </c>
      <c r="E26" s="1" t="s">
        <v>54</v>
      </c>
      <c r="F26" s="2">
        <v>50</v>
      </c>
      <c r="G26" s="2">
        <v>16</v>
      </c>
      <c r="H26" s="2" t="s">
        <v>1</v>
      </c>
      <c r="I26" s="10">
        <v>1</v>
      </c>
      <c r="J26" s="1"/>
      <c r="K26" s="1">
        <f t="shared" si="0"/>
        <v>0</v>
      </c>
      <c r="L26" s="15" t="s">
        <v>27</v>
      </c>
    </row>
    <row r="27" spans="2:12" x14ac:dyDescent="0.2">
      <c r="B27" s="2">
        <v>36</v>
      </c>
      <c r="C27" s="1"/>
      <c r="D27" s="2" t="s">
        <v>78</v>
      </c>
      <c r="E27" s="1" t="s">
        <v>55</v>
      </c>
      <c r="F27" s="2">
        <v>32</v>
      </c>
      <c r="G27" s="2">
        <v>16</v>
      </c>
      <c r="H27" s="2" t="s">
        <v>1</v>
      </c>
      <c r="I27" s="10">
        <v>1</v>
      </c>
      <c r="J27" s="1"/>
      <c r="K27" s="1">
        <f t="shared" si="0"/>
        <v>0</v>
      </c>
      <c r="L27" s="15" t="s">
        <v>27</v>
      </c>
    </row>
    <row r="28" spans="2:12" x14ac:dyDescent="0.2">
      <c r="B28" s="2">
        <v>37</v>
      </c>
      <c r="C28" s="1"/>
      <c r="D28" s="2" t="s">
        <v>78</v>
      </c>
      <c r="E28" s="1" t="s">
        <v>10</v>
      </c>
      <c r="F28" s="2">
        <v>80</v>
      </c>
      <c r="G28" s="2">
        <v>16</v>
      </c>
      <c r="H28" s="2" t="s">
        <v>1</v>
      </c>
      <c r="I28" s="10">
        <v>4</v>
      </c>
      <c r="J28" s="1"/>
      <c r="K28" s="1">
        <f t="shared" si="0"/>
        <v>0</v>
      </c>
      <c r="L28" s="15" t="s">
        <v>27</v>
      </c>
    </row>
    <row r="29" spans="2:12" x14ac:dyDescent="0.2">
      <c r="B29" s="2">
        <v>38</v>
      </c>
      <c r="C29" s="1"/>
      <c r="D29" s="2" t="s">
        <v>78</v>
      </c>
      <c r="E29" s="1" t="s">
        <v>36</v>
      </c>
      <c r="F29" s="2">
        <v>100</v>
      </c>
      <c r="G29" s="2">
        <v>16</v>
      </c>
      <c r="H29" s="2" t="s">
        <v>1</v>
      </c>
      <c r="I29" s="10">
        <v>1</v>
      </c>
      <c r="J29" s="1"/>
      <c r="K29" s="1">
        <f t="shared" si="0"/>
        <v>0</v>
      </c>
      <c r="L29" s="15" t="s">
        <v>27</v>
      </c>
    </row>
    <row r="30" spans="2:12" x14ac:dyDescent="0.2">
      <c r="B30" s="2">
        <v>39</v>
      </c>
      <c r="C30" s="1"/>
      <c r="D30" s="2" t="s">
        <v>78</v>
      </c>
      <c r="E30" s="1" t="s">
        <v>12</v>
      </c>
      <c r="F30" s="2"/>
      <c r="G30" s="2"/>
      <c r="H30" s="2" t="s">
        <v>1</v>
      </c>
      <c r="I30" s="10">
        <v>22</v>
      </c>
      <c r="J30" s="1"/>
      <c r="K30" s="1">
        <f t="shared" si="0"/>
        <v>0</v>
      </c>
      <c r="L30" s="15" t="s">
        <v>27</v>
      </c>
    </row>
    <row r="31" spans="2:12" x14ac:dyDescent="0.2">
      <c r="B31" s="28">
        <v>40</v>
      </c>
      <c r="C31" s="29"/>
      <c r="D31" s="28" t="s">
        <v>78</v>
      </c>
      <c r="E31" s="29" t="s">
        <v>24</v>
      </c>
      <c r="F31" s="28"/>
      <c r="G31" s="28"/>
      <c r="H31" s="28" t="s">
        <v>2</v>
      </c>
      <c r="I31" s="10">
        <v>455</v>
      </c>
      <c r="J31" s="1"/>
      <c r="K31" s="1">
        <f t="shared" si="0"/>
        <v>0</v>
      </c>
      <c r="L31" s="30" t="s">
        <v>27</v>
      </c>
    </row>
    <row r="32" spans="2:12" x14ac:dyDescent="0.2">
      <c r="B32" s="28">
        <v>41</v>
      </c>
      <c r="C32" s="29"/>
      <c r="D32" s="28" t="s">
        <v>78</v>
      </c>
      <c r="E32" s="31" t="s">
        <v>3</v>
      </c>
      <c r="F32" s="29"/>
      <c r="G32" s="28"/>
      <c r="H32" s="32" t="s">
        <v>4</v>
      </c>
      <c r="I32" s="11">
        <v>120</v>
      </c>
      <c r="J32" s="1"/>
      <c r="K32" s="1">
        <f t="shared" si="0"/>
        <v>0</v>
      </c>
      <c r="L32" s="30" t="s">
        <v>27</v>
      </c>
    </row>
    <row r="33" spans="2:12" x14ac:dyDescent="0.2">
      <c r="B33" s="28">
        <v>42</v>
      </c>
      <c r="C33" s="29"/>
      <c r="D33" s="28" t="s">
        <v>78</v>
      </c>
      <c r="E33" s="31" t="s">
        <v>5</v>
      </c>
      <c r="F33" s="29"/>
      <c r="G33" s="28"/>
      <c r="H33" s="32" t="s">
        <v>4</v>
      </c>
      <c r="I33" s="11">
        <v>560</v>
      </c>
      <c r="J33" s="1"/>
      <c r="K33" s="1">
        <f t="shared" si="0"/>
        <v>0</v>
      </c>
      <c r="L33" s="30" t="s">
        <v>27</v>
      </c>
    </row>
    <row r="34" spans="2:12" x14ac:dyDescent="0.2">
      <c r="B34" s="28">
        <v>43</v>
      </c>
      <c r="C34" s="29"/>
      <c r="D34" s="28" t="s">
        <v>78</v>
      </c>
      <c r="E34" s="31" t="s">
        <v>6</v>
      </c>
      <c r="F34" s="29"/>
      <c r="G34" s="28"/>
      <c r="H34" s="32" t="s">
        <v>4</v>
      </c>
      <c r="I34" s="11">
        <v>492</v>
      </c>
      <c r="J34" s="1"/>
      <c r="K34" s="1">
        <f t="shared" si="0"/>
        <v>0</v>
      </c>
      <c r="L34" s="30" t="s">
        <v>27</v>
      </c>
    </row>
    <row r="35" spans="2:12" x14ac:dyDescent="0.2">
      <c r="B35" s="28">
        <v>44</v>
      </c>
      <c r="C35" s="29"/>
      <c r="D35" s="28" t="s">
        <v>78</v>
      </c>
      <c r="E35" s="31" t="s">
        <v>28</v>
      </c>
      <c r="F35" s="29"/>
      <c r="G35" s="28"/>
      <c r="H35" s="32" t="s">
        <v>2</v>
      </c>
      <c r="I35" s="11">
        <v>446</v>
      </c>
      <c r="J35" s="1"/>
      <c r="K35" s="1">
        <f t="shared" si="0"/>
        <v>0</v>
      </c>
      <c r="L35" s="30" t="s">
        <v>27</v>
      </c>
    </row>
    <row r="36" spans="2:12" x14ac:dyDescent="0.2">
      <c r="B36" s="28">
        <v>45</v>
      </c>
      <c r="C36" s="29"/>
      <c r="D36" s="28" t="s">
        <v>78</v>
      </c>
      <c r="E36" s="31" t="s">
        <v>7</v>
      </c>
      <c r="F36" s="29"/>
      <c r="G36" s="28"/>
      <c r="H36" s="32" t="s">
        <v>4</v>
      </c>
      <c r="I36" s="11">
        <v>160</v>
      </c>
      <c r="J36" s="1"/>
      <c r="K36" s="1">
        <f t="shared" si="0"/>
        <v>0</v>
      </c>
      <c r="L36" s="30" t="s">
        <v>27</v>
      </c>
    </row>
    <row r="37" spans="2:12" ht="38.25" x14ac:dyDescent="0.2">
      <c r="B37" s="2">
        <v>46</v>
      </c>
      <c r="C37" s="1"/>
      <c r="D37" s="2" t="s">
        <v>78</v>
      </c>
      <c r="E37" s="25" t="s">
        <v>57</v>
      </c>
      <c r="F37" s="2"/>
      <c r="G37" s="2"/>
      <c r="H37" s="2" t="s">
        <v>1</v>
      </c>
      <c r="I37" s="8">
        <v>1</v>
      </c>
      <c r="J37" s="1"/>
      <c r="K37" s="1">
        <f t="shared" si="0"/>
        <v>0</v>
      </c>
      <c r="L37" s="15" t="s">
        <v>27</v>
      </c>
    </row>
    <row r="38" spans="2:12" x14ac:dyDescent="0.2">
      <c r="B38" s="3"/>
      <c r="C38" s="6"/>
      <c r="D38" s="6"/>
      <c r="E38" s="12" t="s">
        <v>59</v>
      </c>
      <c r="F38" s="6"/>
      <c r="G38" s="6"/>
      <c r="H38" s="6"/>
      <c r="I38" s="24"/>
      <c r="J38" s="6"/>
      <c r="K38" s="6"/>
      <c r="L38" s="20"/>
    </row>
    <row r="39" spans="2:12" x14ac:dyDescent="0.2">
      <c r="B39" s="2">
        <v>47</v>
      </c>
      <c r="C39" s="1"/>
      <c r="D39" s="2" t="s">
        <v>79</v>
      </c>
      <c r="E39" s="1" t="s">
        <v>37</v>
      </c>
      <c r="F39" s="2">
        <v>100</v>
      </c>
      <c r="G39" s="2">
        <v>16</v>
      </c>
      <c r="H39" s="2" t="s">
        <v>0</v>
      </c>
      <c r="I39" s="8">
        <v>2</v>
      </c>
      <c r="J39" s="1"/>
      <c r="K39" s="1">
        <f t="shared" si="0"/>
        <v>0</v>
      </c>
      <c r="L39" s="15" t="s">
        <v>27</v>
      </c>
    </row>
    <row r="40" spans="2:12" x14ac:dyDescent="0.2">
      <c r="B40" s="2">
        <v>48</v>
      </c>
      <c r="C40" s="1"/>
      <c r="D40" s="2" t="s">
        <v>79</v>
      </c>
      <c r="E40" s="1" t="s">
        <v>38</v>
      </c>
      <c r="F40" s="2">
        <v>80</v>
      </c>
      <c r="G40" s="2">
        <v>16</v>
      </c>
      <c r="H40" s="2" t="s">
        <v>0</v>
      </c>
      <c r="I40" s="8">
        <v>1</v>
      </c>
      <c r="J40" s="1"/>
      <c r="K40" s="1">
        <f t="shared" si="0"/>
        <v>0</v>
      </c>
      <c r="L40" s="15" t="s">
        <v>27</v>
      </c>
    </row>
    <row r="41" spans="2:12" x14ac:dyDescent="0.2">
      <c r="B41" s="2">
        <v>49</v>
      </c>
      <c r="C41" s="1"/>
      <c r="D41" s="2" t="s">
        <v>79</v>
      </c>
      <c r="E41" s="1" t="s">
        <v>39</v>
      </c>
      <c r="F41" s="2">
        <v>100</v>
      </c>
      <c r="G41" s="2">
        <v>16</v>
      </c>
      <c r="H41" s="2" t="s">
        <v>0</v>
      </c>
      <c r="I41" s="8">
        <v>1</v>
      </c>
      <c r="J41" s="1"/>
      <c r="K41" s="1">
        <f t="shared" si="0"/>
        <v>0</v>
      </c>
      <c r="L41" s="15" t="s">
        <v>27</v>
      </c>
    </row>
    <row r="42" spans="2:12" x14ac:dyDescent="0.2">
      <c r="B42" s="2">
        <v>50</v>
      </c>
      <c r="C42" s="1"/>
      <c r="D42" s="2" t="s">
        <v>79</v>
      </c>
      <c r="E42" s="1" t="s">
        <v>40</v>
      </c>
      <c r="F42" s="2" t="s">
        <v>41</v>
      </c>
      <c r="G42" s="2">
        <v>16</v>
      </c>
      <c r="H42" s="2" t="s">
        <v>0</v>
      </c>
      <c r="I42" s="8">
        <v>2</v>
      </c>
      <c r="J42" s="1"/>
      <c r="K42" s="1">
        <f t="shared" si="0"/>
        <v>0</v>
      </c>
      <c r="L42" s="15" t="s">
        <v>27</v>
      </c>
    </row>
    <row r="43" spans="2:12" x14ac:dyDescent="0.2">
      <c r="B43" s="2">
        <v>51</v>
      </c>
      <c r="C43" s="1"/>
      <c r="D43" s="2" t="s">
        <v>79</v>
      </c>
      <c r="E43" s="1" t="s">
        <v>42</v>
      </c>
      <c r="F43" s="2">
        <v>80</v>
      </c>
      <c r="G43" s="2">
        <v>16</v>
      </c>
      <c r="H43" s="2" t="s">
        <v>0</v>
      </c>
      <c r="I43" s="8">
        <v>2</v>
      </c>
      <c r="J43" s="1"/>
      <c r="K43" s="1">
        <f t="shared" si="0"/>
        <v>0</v>
      </c>
      <c r="L43" s="15" t="s">
        <v>27</v>
      </c>
    </row>
    <row r="44" spans="2:12" x14ac:dyDescent="0.2">
      <c r="B44" s="2">
        <v>52</v>
      </c>
      <c r="C44" s="1"/>
      <c r="D44" s="2" t="s">
        <v>79</v>
      </c>
      <c r="E44" s="1" t="s">
        <v>43</v>
      </c>
      <c r="F44" s="2">
        <v>80</v>
      </c>
      <c r="G44" s="2">
        <v>16</v>
      </c>
      <c r="H44" s="2" t="s">
        <v>0</v>
      </c>
      <c r="I44" s="8">
        <v>0</v>
      </c>
      <c r="J44" s="1">
        <v>0</v>
      </c>
      <c r="K44" s="1">
        <f t="shared" si="0"/>
        <v>0</v>
      </c>
      <c r="L44" s="15" t="s">
        <v>27</v>
      </c>
    </row>
    <row r="45" spans="2:12" x14ac:dyDescent="0.2">
      <c r="B45" s="2">
        <v>53</v>
      </c>
      <c r="C45" s="1"/>
      <c r="D45" s="2" t="s">
        <v>79</v>
      </c>
      <c r="E45" s="1" t="s">
        <v>44</v>
      </c>
      <c r="F45" s="2">
        <v>100</v>
      </c>
      <c r="G45" s="2">
        <v>16</v>
      </c>
      <c r="H45" s="2" t="s">
        <v>0</v>
      </c>
      <c r="I45" s="8">
        <v>1</v>
      </c>
      <c r="J45" s="1"/>
      <c r="K45" s="1">
        <f t="shared" si="0"/>
        <v>0</v>
      </c>
      <c r="L45" s="15" t="s">
        <v>27</v>
      </c>
    </row>
    <row r="46" spans="2:12" x14ac:dyDescent="0.2">
      <c r="B46" s="2">
        <v>54</v>
      </c>
      <c r="C46" s="1"/>
      <c r="D46" s="2" t="s">
        <v>79</v>
      </c>
      <c r="E46" s="1" t="s">
        <v>45</v>
      </c>
      <c r="F46" s="2"/>
      <c r="G46" s="2">
        <v>16</v>
      </c>
      <c r="H46" s="2" t="s">
        <v>0</v>
      </c>
      <c r="I46" s="8">
        <v>2</v>
      </c>
      <c r="J46" s="1"/>
      <c r="K46" s="1">
        <f t="shared" si="0"/>
        <v>0</v>
      </c>
      <c r="L46" s="15" t="s">
        <v>27</v>
      </c>
    </row>
    <row r="47" spans="2:12" x14ac:dyDescent="0.2">
      <c r="B47" s="2">
        <v>55</v>
      </c>
      <c r="C47" s="1"/>
      <c r="D47" s="2" t="s">
        <v>79</v>
      </c>
      <c r="E47" s="1" t="s">
        <v>46</v>
      </c>
      <c r="F47" s="2" t="s">
        <v>47</v>
      </c>
      <c r="G47" s="2">
        <v>16</v>
      </c>
      <c r="H47" s="2" t="s">
        <v>0</v>
      </c>
      <c r="I47" s="8">
        <v>2</v>
      </c>
      <c r="J47" s="1"/>
      <c r="K47" s="1">
        <f t="shared" si="0"/>
        <v>0</v>
      </c>
      <c r="L47" s="15" t="s">
        <v>27</v>
      </c>
    </row>
    <row r="48" spans="2:12" x14ac:dyDescent="0.2">
      <c r="B48" s="2">
        <v>56</v>
      </c>
      <c r="C48" s="1"/>
      <c r="D48" s="2" t="s">
        <v>79</v>
      </c>
      <c r="E48" s="1" t="s">
        <v>48</v>
      </c>
      <c r="F48" s="2" t="s">
        <v>49</v>
      </c>
      <c r="G48" s="2"/>
      <c r="H48" s="2" t="s">
        <v>0</v>
      </c>
      <c r="I48" s="8">
        <v>1</v>
      </c>
      <c r="J48" s="1"/>
      <c r="K48" s="1">
        <f t="shared" si="0"/>
        <v>0</v>
      </c>
      <c r="L48" s="15" t="s">
        <v>27</v>
      </c>
    </row>
    <row r="49" spans="2:12" x14ac:dyDescent="0.2">
      <c r="B49" s="2"/>
      <c r="C49" s="1"/>
      <c r="D49" s="2"/>
      <c r="E49" s="40" t="s">
        <v>88</v>
      </c>
      <c r="F49" s="2"/>
      <c r="G49" s="2"/>
      <c r="H49" s="2"/>
      <c r="I49" s="8"/>
      <c r="J49" s="1"/>
      <c r="K49" s="1"/>
      <c r="L49" s="15"/>
    </row>
    <row r="50" spans="2:12" ht="48" customHeight="1" x14ac:dyDescent="0.2">
      <c r="B50" s="41" t="s">
        <v>91</v>
      </c>
      <c r="C50" s="41"/>
      <c r="D50" s="41" t="s">
        <v>89</v>
      </c>
      <c r="E50" s="37" t="s">
        <v>90</v>
      </c>
      <c r="F50" s="38"/>
      <c r="G50" s="39"/>
      <c r="H50" s="41" t="s">
        <v>1</v>
      </c>
      <c r="I50" s="42">
        <v>1</v>
      </c>
      <c r="J50" s="41"/>
      <c r="K50" s="41"/>
      <c r="L50" s="43" t="s">
        <v>27</v>
      </c>
    </row>
    <row r="51" spans="2:12" ht="15" x14ac:dyDescent="0.25">
      <c r="B51" s="2"/>
      <c r="C51" s="1"/>
      <c r="D51" s="1"/>
      <c r="E51" s="34" t="s">
        <v>83</v>
      </c>
      <c r="F51" s="1"/>
      <c r="G51" s="1"/>
      <c r="H51" s="1"/>
      <c r="I51" s="1"/>
      <c r="J51" s="1"/>
      <c r="K51" s="35">
        <f>SUM(K11:K50)</f>
        <v>0</v>
      </c>
      <c r="L51" s="1"/>
    </row>
    <row r="52" spans="2:12" ht="15" x14ac:dyDescent="0.25">
      <c r="B52" s="2"/>
      <c r="C52" s="1"/>
      <c r="D52" s="1"/>
      <c r="E52" s="34" t="s">
        <v>84</v>
      </c>
      <c r="F52" s="1"/>
      <c r="G52" s="1"/>
      <c r="H52" s="33" t="s">
        <v>1</v>
      </c>
      <c r="I52" s="1">
        <v>1</v>
      </c>
      <c r="J52" s="1"/>
      <c r="K52" s="36">
        <f t="shared" si="0"/>
        <v>0</v>
      </c>
      <c r="L52" s="1"/>
    </row>
    <row r="53" spans="2:12" ht="15" x14ac:dyDescent="0.25">
      <c r="B53" s="2"/>
      <c r="C53" s="1"/>
      <c r="D53" s="1"/>
      <c r="E53" s="34" t="s">
        <v>85</v>
      </c>
      <c r="F53" s="1"/>
      <c r="G53" s="1"/>
      <c r="H53" s="1"/>
      <c r="I53" s="1"/>
      <c r="J53" s="1"/>
      <c r="K53" s="36">
        <f>SUM(K51:K52)</f>
        <v>0</v>
      </c>
      <c r="L53" s="1"/>
    </row>
    <row r="54" spans="2:12" x14ac:dyDescent="0.2">
      <c r="B54" s="27"/>
      <c r="E54" s="7"/>
    </row>
    <row r="55" spans="2:12" x14ac:dyDescent="0.2">
      <c r="B55" s="27"/>
      <c r="E55" s="7"/>
    </row>
    <row r="56" spans="2:12" x14ac:dyDescent="0.2">
      <c r="B56" s="27"/>
      <c r="E56" s="7"/>
    </row>
    <row r="57" spans="2:12" x14ac:dyDescent="0.2">
      <c r="B57" s="27"/>
      <c r="E57" s="7" t="s">
        <v>13</v>
      </c>
    </row>
    <row r="58" spans="2:12" x14ac:dyDescent="0.2">
      <c r="B58" s="27"/>
      <c r="E58" s="7" t="s">
        <v>56</v>
      </c>
    </row>
    <row r="59" spans="2:12" x14ac:dyDescent="0.2">
      <c r="B59" s="27"/>
      <c r="E59" s="7" t="s">
        <v>60</v>
      </c>
    </row>
    <row r="60" spans="2:12" ht="13.5" thickBot="1" x14ac:dyDescent="0.25">
      <c r="B60" s="27"/>
    </row>
    <row r="61" spans="2:12" ht="45.75" customHeight="1" thickBot="1" x14ac:dyDescent="0.25">
      <c r="B61" s="17" t="s">
        <v>15</v>
      </c>
      <c r="C61" s="16" t="s">
        <v>16</v>
      </c>
      <c r="D61" s="17" t="s">
        <v>17</v>
      </c>
      <c r="E61" s="18" t="s">
        <v>18</v>
      </c>
      <c r="F61" s="13" t="s">
        <v>25</v>
      </c>
      <c r="G61" s="13" t="s">
        <v>26</v>
      </c>
      <c r="H61" s="17" t="s">
        <v>19</v>
      </c>
      <c r="I61" s="17" t="s">
        <v>20</v>
      </c>
      <c r="J61" s="17" t="s">
        <v>21</v>
      </c>
      <c r="K61" s="21" t="s">
        <v>22</v>
      </c>
      <c r="L61" s="19" t="s">
        <v>23</v>
      </c>
    </row>
    <row r="62" spans="2:12" x14ac:dyDescent="0.2">
      <c r="B62" s="9"/>
      <c r="C62" s="9"/>
      <c r="D62" s="9"/>
      <c r="E62" s="12" t="s">
        <v>58</v>
      </c>
      <c r="F62" s="9"/>
      <c r="G62" s="9"/>
      <c r="H62" s="9"/>
      <c r="I62" s="9"/>
      <c r="J62" s="6"/>
      <c r="K62" s="9"/>
      <c r="L62" s="9"/>
    </row>
    <row r="63" spans="2:12" x14ac:dyDescent="0.2">
      <c r="B63" s="2">
        <v>57</v>
      </c>
      <c r="C63" s="1"/>
      <c r="D63" s="2" t="s">
        <v>80</v>
      </c>
      <c r="E63" s="1" t="s">
        <v>72</v>
      </c>
      <c r="F63" s="2">
        <v>50</v>
      </c>
      <c r="G63" s="2">
        <v>16</v>
      </c>
      <c r="H63" s="2" t="s">
        <v>2</v>
      </c>
      <c r="I63" s="8">
        <v>10</v>
      </c>
      <c r="J63" s="1"/>
      <c r="K63" s="1">
        <f>ROUND(I63*J63,0)</f>
        <v>0</v>
      </c>
      <c r="L63" s="15" t="s">
        <v>27</v>
      </c>
    </row>
    <row r="64" spans="2:12" ht="25.5" x14ac:dyDescent="0.2">
      <c r="B64" s="2">
        <v>58</v>
      </c>
      <c r="C64" s="1"/>
      <c r="D64" s="2" t="s">
        <v>80</v>
      </c>
      <c r="E64" s="25" t="s">
        <v>62</v>
      </c>
      <c r="F64" s="2">
        <v>125</v>
      </c>
      <c r="G64" s="2"/>
      <c r="H64" s="2" t="s">
        <v>2</v>
      </c>
      <c r="I64" s="8">
        <v>1</v>
      </c>
      <c r="J64" s="1"/>
      <c r="K64" s="1">
        <f t="shared" ref="K64:K83" si="1">ROUND(I64*J64,0)</f>
        <v>0</v>
      </c>
      <c r="L64" s="15" t="s">
        <v>27</v>
      </c>
    </row>
    <row r="65" spans="2:12" x14ac:dyDescent="0.2">
      <c r="B65" s="2">
        <v>59</v>
      </c>
      <c r="C65" s="1"/>
      <c r="D65" s="2" t="s">
        <v>80</v>
      </c>
      <c r="E65" s="1" t="s">
        <v>61</v>
      </c>
      <c r="F65" s="2"/>
      <c r="G65" s="2">
        <v>16</v>
      </c>
      <c r="H65" s="2" t="s">
        <v>1</v>
      </c>
      <c r="I65" s="8">
        <v>1</v>
      </c>
      <c r="J65" s="1"/>
      <c r="K65" s="1">
        <f t="shared" si="1"/>
        <v>0</v>
      </c>
      <c r="L65" s="15" t="s">
        <v>27</v>
      </c>
    </row>
    <row r="66" spans="2:12" x14ac:dyDescent="0.2">
      <c r="B66" s="2">
        <v>60</v>
      </c>
      <c r="C66" s="1"/>
      <c r="D66" s="2" t="s">
        <v>80</v>
      </c>
      <c r="E66" s="1" t="s">
        <v>63</v>
      </c>
      <c r="F66" s="2">
        <v>50</v>
      </c>
      <c r="G66" s="2">
        <v>16</v>
      </c>
      <c r="H66" s="2" t="s">
        <v>1</v>
      </c>
      <c r="I66" s="8">
        <v>1</v>
      </c>
      <c r="J66" s="1"/>
      <c r="K66" s="1">
        <f t="shared" si="1"/>
        <v>0</v>
      </c>
      <c r="L66" s="15" t="s">
        <v>27</v>
      </c>
    </row>
    <row r="67" spans="2:12" x14ac:dyDescent="0.2">
      <c r="B67" s="2">
        <v>61</v>
      </c>
      <c r="C67" s="1"/>
      <c r="D67" s="2" t="s">
        <v>80</v>
      </c>
      <c r="E67" s="1" t="s">
        <v>24</v>
      </c>
      <c r="F67" s="2"/>
      <c r="G67" s="2"/>
      <c r="H67" s="2" t="s">
        <v>2</v>
      </c>
      <c r="I67" s="8">
        <v>10</v>
      </c>
      <c r="J67" s="1"/>
      <c r="K67" s="1">
        <f t="shared" si="1"/>
        <v>0</v>
      </c>
      <c r="L67" s="15" t="s">
        <v>27</v>
      </c>
    </row>
    <row r="68" spans="2:12" x14ac:dyDescent="0.2">
      <c r="B68" s="2">
        <v>62</v>
      </c>
      <c r="C68" s="1"/>
      <c r="D68" s="2" t="s">
        <v>80</v>
      </c>
      <c r="E68" s="4" t="s">
        <v>3</v>
      </c>
      <c r="F68" s="1"/>
      <c r="G68" s="2"/>
      <c r="H68" s="5" t="s">
        <v>4</v>
      </c>
      <c r="I68" s="26">
        <v>2.97</v>
      </c>
      <c r="J68" s="1"/>
      <c r="K68" s="1">
        <f t="shared" si="1"/>
        <v>0</v>
      </c>
      <c r="L68" s="15" t="s">
        <v>27</v>
      </c>
    </row>
    <row r="69" spans="2:12" x14ac:dyDescent="0.2">
      <c r="B69" s="2">
        <v>63</v>
      </c>
      <c r="C69" s="1"/>
      <c r="D69" s="2" t="s">
        <v>80</v>
      </c>
      <c r="E69" s="4" t="s">
        <v>5</v>
      </c>
      <c r="F69" s="1"/>
      <c r="G69" s="2"/>
      <c r="H69" s="5" t="s">
        <v>4</v>
      </c>
      <c r="I69" s="26">
        <v>13.86</v>
      </c>
      <c r="J69" s="1"/>
      <c r="K69" s="1">
        <f t="shared" si="1"/>
        <v>0</v>
      </c>
      <c r="L69" s="15" t="s">
        <v>27</v>
      </c>
    </row>
    <row r="70" spans="2:12" x14ac:dyDescent="0.2">
      <c r="B70" s="2">
        <v>64</v>
      </c>
      <c r="C70" s="1"/>
      <c r="D70" s="2" t="s">
        <v>80</v>
      </c>
      <c r="E70" s="4" t="s">
        <v>6</v>
      </c>
      <c r="F70" s="1"/>
      <c r="G70" s="2"/>
      <c r="H70" s="5" t="s">
        <v>4</v>
      </c>
      <c r="I70" s="26">
        <v>12.177</v>
      </c>
      <c r="J70" s="1"/>
      <c r="K70" s="1">
        <f t="shared" si="1"/>
        <v>0</v>
      </c>
      <c r="L70" s="15" t="s">
        <v>27</v>
      </c>
    </row>
    <row r="71" spans="2:12" x14ac:dyDescent="0.2">
      <c r="B71" s="2">
        <v>65</v>
      </c>
      <c r="C71" s="1"/>
      <c r="D71" s="2" t="s">
        <v>80</v>
      </c>
      <c r="E71" s="4" t="s">
        <v>28</v>
      </c>
      <c r="F71" s="1"/>
      <c r="G71" s="2"/>
      <c r="H71" s="5" t="s">
        <v>2</v>
      </c>
      <c r="I71" s="26">
        <v>11</v>
      </c>
      <c r="J71" s="1"/>
      <c r="K71" s="1">
        <f t="shared" si="1"/>
        <v>0</v>
      </c>
      <c r="L71" s="15" t="s">
        <v>27</v>
      </c>
    </row>
    <row r="72" spans="2:12" x14ac:dyDescent="0.2">
      <c r="B72" s="2">
        <v>66</v>
      </c>
      <c r="C72" s="1"/>
      <c r="D72" s="2" t="s">
        <v>80</v>
      </c>
      <c r="E72" s="4" t="s">
        <v>7</v>
      </c>
      <c r="F72" s="1"/>
      <c r="G72" s="2"/>
      <c r="H72" s="5" t="s">
        <v>4</v>
      </c>
      <c r="I72" s="26">
        <v>3.9600000000000004</v>
      </c>
      <c r="J72" s="1"/>
      <c r="K72" s="1">
        <f t="shared" si="1"/>
        <v>0</v>
      </c>
      <c r="L72" s="15" t="s">
        <v>27</v>
      </c>
    </row>
    <row r="73" spans="2:12" x14ac:dyDescent="0.2">
      <c r="B73" s="3"/>
      <c r="C73" s="6"/>
      <c r="D73" s="6"/>
      <c r="E73" s="12" t="s">
        <v>59</v>
      </c>
      <c r="F73" s="6"/>
      <c r="G73" s="6"/>
      <c r="H73" s="6"/>
      <c r="I73" s="24"/>
      <c r="J73" s="1"/>
      <c r="K73" s="1"/>
      <c r="L73" s="20"/>
    </row>
    <row r="74" spans="2:12" x14ac:dyDescent="0.2">
      <c r="B74" s="2">
        <v>67</v>
      </c>
      <c r="C74" s="1"/>
      <c r="D74" s="2" t="s">
        <v>81</v>
      </c>
      <c r="E74" s="1" t="s">
        <v>64</v>
      </c>
      <c r="F74" s="2">
        <v>50</v>
      </c>
      <c r="G74" s="2">
        <v>16</v>
      </c>
      <c r="H74" s="2" t="s">
        <v>0</v>
      </c>
      <c r="I74" s="8">
        <v>1</v>
      </c>
      <c r="J74" s="1"/>
      <c r="K74" s="1">
        <f t="shared" si="1"/>
        <v>0</v>
      </c>
      <c r="L74" s="15" t="s">
        <v>27</v>
      </c>
    </row>
    <row r="75" spans="2:12" x14ac:dyDescent="0.2">
      <c r="B75" s="2">
        <v>68</v>
      </c>
      <c r="C75" s="1"/>
      <c r="D75" s="2" t="s">
        <v>81</v>
      </c>
      <c r="E75" s="1" t="s">
        <v>38</v>
      </c>
      <c r="F75" s="2">
        <v>50</v>
      </c>
      <c r="G75" s="2">
        <v>16</v>
      </c>
      <c r="H75" s="2" t="s">
        <v>0</v>
      </c>
      <c r="I75" s="8">
        <v>1</v>
      </c>
      <c r="J75" s="1"/>
      <c r="K75" s="1">
        <f t="shared" si="1"/>
        <v>0</v>
      </c>
      <c r="L75" s="15" t="s">
        <v>27</v>
      </c>
    </row>
    <row r="76" spans="2:12" x14ac:dyDescent="0.2">
      <c r="B76" s="2">
        <v>69</v>
      </c>
      <c r="C76" s="1"/>
      <c r="D76" s="2" t="s">
        <v>81</v>
      </c>
      <c r="E76" s="1" t="s">
        <v>65</v>
      </c>
      <c r="F76" s="2">
        <v>50</v>
      </c>
      <c r="G76" s="2">
        <v>16</v>
      </c>
      <c r="H76" s="2" t="s">
        <v>0</v>
      </c>
      <c r="I76" s="8">
        <v>1</v>
      </c>
      <c r="J76" s="1"/>
      <c r="K76" s="1">
        <f t="shared" si="1"/>
        <v>0</v>
      </c>
      <c r="L76" s="15" t="s">
        <v>27</v>
      </c>
    </row>
    <row r="77" spans="2:12" x14ac:dyDescent="0.2">
      <c r="B77" s="2">
        <v>70</v>
      </c>
      <c r="C77" s="1"/>
      <c r="D77" s="2" t="s">
        <v>81</v>
      </c>
      <c r="E77" s="1" t="s">
        <v>39</v>
      </c>
      <c r="F77" s="2">
        <v>50</v>
      </c>
      <c r="G77" s="2">
        <v>16</v>
      </c>
      <c r="H77" s="2" t="s">
        <v>0</v>
      </c>
      <c r="I77" s="8">
        <v>1</v>
      </c>
      <c r="J77" s="1"/>
      <c r="K77" s="1">
        <f t="shared" si="1"/>
        <v>0</v>
      </c>
      <c r="L77" s="15" t="s">
        <v>27</v>
      </c>
    </row>
    <row r="78" spans="2:12" x14ac:dyDescent="0.2">
      <c r="B78" s="2">
        <v>71</v>
      </c>
      <c r="C78" s="1"/>
      <c r="D78" s="2" t="s">
        <v>81</v>
      </c>
      <c r="E78" s="1" t="s">
        <v>66</v>
      </c>
      <c r="F78" s="2"/>
      <c r="G78" s="2">
        <v>16</v>
      </c>
      <c r="H78" s="2" t="s">
        <v>0</v>
      </c>
      <c r="I78" s="8">
        <v>2</v>
      </c>
      <c r="J78" s="1"/>
      <c r="K78" s="1">
        <f t="shared" si="1"/>
        <v>0</v>
      </c>
      <c r="L78" s="15" t="s">
        <v>27</v>
      </c>
    </row>
    <row r="79" spans="2:12" x14ac:dyDescent="0.2">
      <c r="B79" s="2">
        <v>72</v>
      </c>
      <c r="C79" s="1"/>
      <c r="D79" s="2" t="s">
        <v>81</v>
      </c>
      <c r="E79" s="1" t="s">
        <v>68</v>
      </c>
      <c r="F79" s="2">
        <v>32</v>
      </c>
      <c r="G79" s="2">
        <v>16</v>
      </c>
      <c r="H79" s="2" t="s">
        <v>0</v>
      </c>
      <c r="I79" s="8">
        <v>1</v>
      </c>
      <c r="J79" s="1"/>
      <c r="K79" s="1">
        <f t="shared" si="1"/>
        <v>0</v>
      </c>
      <c r="L79" s="15" t="s">
        <v>27</v>
      </c>
    </row>
    <row r="80" spans="2:12" x14ac:dyDescent="0.2">
      <c r="B80" s="2">
        <v>73</v>
      </c>
      <c r="C80" s="1"/>
      <c r="D80" s="2" t="s">
        <v>81</v>
      </c>
      <c r="E80" s="1" t="s">
        <v>67</v>
      </c>
      <c r="F80" s="2">
        <v>50</v>
      </c>
      <c r="G80" s="2">
        <v>16</v>
      </c>
      <c r="H80" s="2" t="s">
        <v>0</v>
      </c>
      <c r="I80" s="8">
        <v>1</v>
      </c>
      <c r="J80" s="1"/>
      <c r="K80" s="1">
        <f t="shared" si="1"/>
        <v>0</v>
      </c>
      <c r="L80" s="15" t="s">
        <v>27</v>
      </c>
    </row>
    <row r="81" spans="2:12" x14ac:dyDescent="0.2">
      <c r="B81" s="2">
        <v>74</v>
      </c>
      <c r="C81" s="1"/>
      <c r="D81" s="2" t="s">
        <v>81</v>
      </c>
      <c r="E81" s="1" t="s">
        <v>48</v>
      </c>
      <c r="F81" s="2" t="s">
        <v>49</v>
      </c>
      <c r="G81" s="2"/>
      <c r="H81" s="2" t="s">
        <v>0</v>
      </c>
      <c r="I81" s="8">
        <v>1</v>
      </c>
      <c r="J81" s="1"/>
      <c r="K81" s="1">
        <f t="shared" si="1"/>
        <v>0</v>
      </c>
      <c r="L81" s="15" t="s">
        <v>27</v>
      </c>
    </row>
    <row r="82" spans="2:12" ht="15" x14ac:dyDescent="0.25">
      <c r="B82" s="2"/>
      <c r="C82" s="1"/>
      <c r="D82" s="1"/>
      <c r="E82" s="34" t="s">
        <v>83</v>
      </c>
      <c r="F82" s="1"/>
      <c r="G82" s="1"/>
      <c r="H82" s="1"/>
      <c r="I82" s="1"/>
      <c r="J82" s="1"/>
      <c r="K82" s="35">
        <f>SUM(K63:K81)</f>
        <v>0</v>
      </c>
      <c r="L82" s="1"/>
    </row>
    <row r="83" spans="2:12" ht="15" x14ac:dyDescent="0.25">
      <c r="B83" s="2"/>
      <c r="C83" s="1"/>
      <c r="D83" s="1"/>
      <c r="E83" s="34" t="s">
        <v>84</v>
      </c>
      <c r="F83" s="1"/>
      <c r="G83" s="1"/>
      <c r="H83" s="4" t="s">
        <v>1</v>
      </c>
      <c r="I83" s="1">
        <v>1</v>
      </c>
      <c r="J83" s="1"/>
      <c r="K83" s="36">
        <f t="shared" si="1"/>
        <v>0</v>
      </c>
      <c r="L83" s="1"/>
    </row>
    <row r="84" spans="2:12" ht="15" x14ac:dyDescent="0.25">
      <c r="B84" s="2"/>
      <c r="C84" s="1"/>
      <c r="D84" s="1"/>
      <c r="E84" s="34" t="s">
        <v>86</v>
      </c>
      <c r="F84" s="1"/>
      <c r="G84" s="1"/>
      <c r="H84" s="1"/>
      <c r="I84" s="1"/>
      <c r="J84" s="1"/>
      <c r="K84" s="36">
        <f>SUM(K82:K83)</f>
        <v>0</v>
      </c>
      <c r="L84" s="1"/>
    </row>
    <row r="85" spans="2:12" ht="11.25" customHeight="1" x14ac:dyDescent="0.2">
      <c r="B85" s="27"/>
      <c r="E85" s="7"/>
    </row>
    <row r="86" spans="2:12" ht="11.25" customHeight="1" x14ac:dyDescent="0.2">
      <c r="B86" s="27"/>
      <c r="E86" s="7"/>
    </row>
    <row r="87" spans="2:12" ht="11.25" customHeight="1" x14ac:dyDescent="0.2">
      <c r="B87" s="27"/>
      <c r="E87" s="7" t="s">
        <v>13</v>
      </c>
    </row>
    <row r="88" spans="2:12" ht="11.25" customHeight="1" x14ac:dyDescent="0.2">
      <c r="B88" s="27"/>
      <c r="E88" s="7" t="s">
        <v>14</v>
      </c>
    </row>
    <row r="89" spans="2:12" x14ac:dyDescent="0.2">
      <c r="B89" s="27"/>
      <c r="E89" s="7" t="s">
        <v>56</v>
      </c>
    </row>
    <row r="90" spans="2:12" x14ac:dyDescent="0.2">
      <c r="B90" s="27"/>
      <c r="E90" s="7" t="s">
        <v>69</v>
      </c>
    </row>
    <row r="91" spans="2:12" ht="13.5" thickBot="1" x14ac:dyDescent="0.25">
      <c r="B91" s="27"/>
    </row>
    <row r="92" spans="2:12" ht="48.75" thickBot="1" x14ac:dyDescent="0.25">
      <c r="B92" s="17" t="s">
        <v>15</v>
      </c>
      <c r="C92" s="16" t="s">
        <v>16</v>
      </c>
      <c r="D92" s="17" t="s">
        <v>17</v>
      </c>
      <c r="E92" s="18" t="s">
        <v>18</v>
      </c>
      <c r="F92" s="13" t="s">
        <v>25</v>
      </c>
      <c r="G92" s="13" t="s">
        <v>26</v>
      </c>
      <c r="H92" s="17" t="s">
        <v>19</v>
      </c>
      <c r="I92" s="17" t="s">
        <v>20</v>
      </c>
      <c r="J92" s="17" t="s">
        <v>21</v>
      </c>
      <c r="K92" s="21" t="s">
        <v>22</v>
      </c>
      <c r="L92" s="19" t="s">
        <v>23</v>
      </c>
    </row>
    <row r="93" spans="2:12" x14ac:dyDescent="0.2">
      <c r="B93" s="9"/>
      <c r="C93" s="9"/>
      <c r="D93" s="9"/>
      <c r="E93" s="12" t="s">
        <v>58</v>
      </c>
      <c r="F93" s="9"/>
      <c r="G93" s="9"/>
      <c r="H93" s="9"/>
      <c r="I93" s="9"/>
      <c r="J93" s="6"/>
      <c r="K93" s="9"/>
      <c r="L93" s="9"/>
    </row>
    <row r="94" spans="2:12" x14ac:dyDescent="0.2">
      <c r="B94" s="2">
        <v>75</v>
      </c>
      <c r="C94" s="1"/>
      <c r="D94" s="2" t="s">
        <v>80</v>
      </c>
      <c r="E94" s="1" t="s">
        <v>74</v>
      </c>
      <c r="F94" s="2">
        <v>32</v>
      </c>
      <c r="G94" s="2">
        <v>16</v>
      </c>
      <c r="H94" s="2" t="s">
        <v>2</v>
      </c>
      <c r="I94" s="8">
        <v>14</v>
      </c>
      <c r="J94" s="1"/>
      <c r="K94" s="1">
        <f>ROUND(I94*J94,0)</f>
        <v>0</v>
      </c>
      <c r="L94" s="15" t="s">
        <v>27</v>
      </c>
    </row>
    <row r="95" spans="2:12" ht="25.5" x14ac:dyDescent="0.2">
      <c r="B95" s="2">
        <v>76</v>
      </c>
      <c r="C95" s="1"/>
      <c r="D95" s="2" t="s">
        <v>80</v>
      </c>
      <c r="E95" s="25" t="s">
        <v>76</v>
      </c>
      <c r="F95" s="2">
        <v>100</v>
      </c>
      <c r="G95" s="2"/>
      <c r="H95" s="2" t="s">
        <v>2</v>
      </c>
      <c r="I95" s="8">
        <v>1</v>
      </c>
      <c r="J95" s="1"/>
      <c r="K95" s="1">
        <f t="shared" ref="K95:K114" si="2">ROUND(I95*J95,0)</f>
        <v>0</v>
      </c>
      <c r="L95" s="15" t="s">
        <v>27</v>
      </c>
    </row>
    <row r="96" spans="2:12" x14ac:dyDescent="0.2">
      <c r="B96" s="2">
        <v>77</v>
      </c>
      <c r="C96" s="1"/>
      <c r="D96" s="2" t="s">
        <v>80</v>
      </c>
      <c r="E96" s="1" t="s">
        <v>73</v>
      </c>
      <c r="F96" s="2"/>
      <c r="G96" s="2">
        <v>16</v>
      </c>
      <c r="H96" s="2" t="s">
        <v>1</v>
      </c>
      <c r="I96" s="8">
        <v>1</v>
      </c>
      <c r="J96" s="1"/>
      <c r="K96" s="1">
        <f t="shared" si="2"/>
        <v>0</v>
      </c>
      <c r="L96" s="15" t="s">
        <v>27</v>
      </c>
    </row>
    <row r="97" spans="2:12" x14ac:dyDescent="0.2">
      <c r="B97" s="2">
        <v>78</v>
      </c>
      <c r="C97" s="1"/>
      <c r="D97" s="2" t="s">
        <v>80</v>
      </c>
      <c r="E97" s="1" t="s">
        <v>75</v>
      </c>
      <c r="F97" s="2">
        <v>32</v>
      </c>
      <c r="G97" s="2">
        <v>16</v>
      </c>
      <c r="H97" s="2" t="s">
        <v>1</v>
      </c>
      <c r="I97" s="8">
        <v>1</v>
      </c>
      <c r="J97" s="1"/>
      <c r="K97" s="1">
        <f t="shared" si="2"/>
        <v>0</v>
      </c>
      <c r="L97" s="15" t="s">
        <v>27</v>
      </c>
    </row>
    <row r="98" spans="2:12" x14ac:dyDescent="0.2">
      <c r="B98" s="2">
        <v>79</v>
      </c>
      <c r="C98" s="1"/>
      <c r="D98" s="2" t="s">
        <v>80</v>
      </c>
      <c r="E98" s="1" t="s">
        <v>24</v>
      </c>
      <c r="F98" s="2"/>
      <c r="G98" s="2"/>
      <c r="H98" s="2" t="s">
        <v>2</v>
      </c>
      <c r="I98" s="8">
        <v>14</v>
      </c>
      <c r="J98" s="1"/>
      <c r="K98" s="1">
        <f t="shared" si="2"/>
        <v>0</v>
      </c>
      <c r="L98" s="15" t="s">
        <v>27</v>
      </c>
    </row>
    <row r="99" spans="2:12" x14ac:dyDescent="0.2">
      <c r="B99" s="2">
        <v>80</v>
      </c>
      <c r="C99" s="1"/>
      <c r="D99" s="2" t="s">
        <v>80</v>
      </c>
      <c r="E99" s="4" t="s">
        <v>3</v>
      </c>
      <c r="F99" s="1"/>
      <c r="G99" s="2"/>
      <c r="H99" s="5" t="s">
        <v>4</v>
      </c>
      <c r="I99" s="26">
        <v>4.05</v>
      </c>
      <c r="J99" s="1"/>
      <c r="K99" s="1">
        <f t="shared" si="2"/>
        <v>0</v>
      </c>
      <c r="L99" s="15" t="s">
        <v>27</v>
      </c>
    </row>
    <row r="100" spans="2:12" x14ac:dyDescent="0.2">
      <c r="B100" s="2">
        <v>81</v>
      </c>
      <c r="C100" s="1"/>
      <c r="D100" s="2" t="s">
        <v>80</v>
      </c>
      <c r="E100" s="4" t="s">
        <v>5</v>
      </c>
      <c r="F100" s="1"/>
      <c r="G100" s="2"/>
      <c r="H100" s="5" t="s">
        <v>4</v>
      </c>
      <c r="I100" s="26">
        <v>18.899999999999999</v>
      </c>
      <c r="J100" s="1"/>
      <c r="K100" s="1">
        <f t="shared" si="2"/>
        <v>0</v>
      </c>
      <c r="L100" s="15" t="s">
        <v>27</v>
      </c>
    </row>
    <row r="101" spans="2:12" x14ac:dyDescent="0.2">
      <c r="B101" s="2">
        <v>82</v>
      </c>
      <c r="C101" s="1"/>
      <c r="D101" s="2" t="s">
        <v>80</v>
      </c>
      <c r="E101" s="4" t="s">
        <v>6</v>
      </c>
      <c r="F101" s="1"/>
      <c r="G101" s="2"/>
      <c r="H101" s="5" t="s">
        <v>4</v>
      </c>
      <c r="I101" s="26">
        <v>16.605</v>
      </c>
      <c r="J101" s="1"/>
      <c r="K101" s="1">
        <f t="shared" si="2"/>
        <v>0</v>
      </c>
      <c r="L101" s="15" t="s">
        <v>27</v>
      </c>
    </row>
    <row r="102" spans="2:12" x14ac:dyDescent="0.2">
      <c r="B102" s="2">
        <v>83</v>
      </c>
      <c r="C102" s="1"/>
      <c r="D102" s="2" t="s">
        <v>80</v>
      </c>
      <c r="E102" s="4" t="s">
        <v>28</v>
      </c>
      <c r="F102" s="1"/>
      <c r="G102" s="2"/>
      <c r="H102" s="5" t="s">
        <v>2</v>
      </c>
      <c r="I102" s="26">
        <v>15</v>
      </c>
      <c r="J102" s="1"/>
      <c r="K102" s="1">
        <f t="shared" si="2"/>
        <v>0</v>
      </c>
      <c r="L102" s="15" t="s">
        <v>27</v>
      </c>
    </row>
    <row r="103" spans="2:12" x14ac:dyDescent="0.2">
      <c r="B103" s="2">
        <v>84</v>
      </c>
      <c r="C103" s="1"/>
      <c r="D103" s="2" t="s">
        <v>80</v>
      </c>
      <c r="E103" s="4" t="s">
        <v>7</v>
      </c>
      <c r="F103" s="1"/>
      <c r="G103" s="2"/>
      <c r="H103" s="5" t="s">
        <v>4</v>
      </c>
      <c r="I103" s="26">
        <v>5.4</v>
      </c>
      <c r="J103" s="1"/>
      <c r="K103" s="1">
        <f t="shared" si="2"/>
        <v>0</v>
      </c>
      <c r="L103" s="15" t="s">
        <v>27</v>
      </c>
    </row>
    <row r="104" spans="2:12" x14ac:dyDescent="0.2">
      <c r="B104" s="3"/>
      <c r="C104" s="6"/>
      <c r="D104" s="6"/>
      <c r="E104" s="12" t="s">
        <v>59</v>
      </c>
      <c r="F104" s="6"/>
      <c r="G104" s="6"/>
      <c r="H104" s="6"/>
      <c r="I104" s="24"/>
      <c r="J104" s="1"/>
      <c r="K104" s="1"/>
      <c r="L104" s="20"/>
    </row>
    <row r="105" spans="2:12" x14ac:dyDescent="0.2">
      <c r="B105" s="2">
        <v>85</v>
      </c>
      <c r="C105" s="1"/>
      <c r="D105" s="2" t="s">
        <v>81</v>
      </c>
      <c r="E105" s="1" t="s">
        <v>64</v>
      </c>
      <c r="F105" s="2">
        <v>32</v>
      </c>
      <c r="G105" s="2">
        <v>16</v>
      </c>
      <c r="H105" s="2" t="s">
        <v>0</v>
      </c>
      <c r="I105" s="8">
        <v>1</v>
      </c>
      <c r="J105" s="1"/>
      <c r="K105" s="1">
        <f t="shared" si="2"/>
        <v>0</v>
      </c>
      <c r="L105" s="15" t="s">
        <v>27</v>
      </c>
    </row>
    <row r="106" spans="2:12" x14ac:dyDescent="0.2">
      <c r="B106" s="2">
        <v>86</v>
      </c>
      <c r="C106" s="1"/>
      <c r="D106" s="2" t="s">
        <v>81</v>
      </c>
      <c r="E106" s="1" t="s">
        <v>38</v>
      </c>
      <c r="F106" s="2">
        <v>32</v>
      </c>
      <c r="G106" s="2">
        <v>16</v>
      </c>
      <c r="H106" s="2" t="s">
        <v>0</v>
      </c>
      <c r="I106" s="8">
        <v>1</v>
      </c>
      <c r="J106" s="1"/>
      <c r="K106" s="1">
        <f t="shared" si="2"/>
        <v>0</v>
      </c>
      <c r="L106" s="15" t="s">
        <v>27</v>
      </c>
    </row>
    <row r="107" spans="2:12" x14ac:dyDescent="0.2">
      <c r="B107" s="2">
        <v>87</v>
      </c>
      <c r="C107" s="1"/>
      <c r="D107" s="2" t="s">
        <v>81</v>
      </c>
      <c r="E107" s="1" t="s">
        <v>65</v>
      </c>
      <c r="F107" s="2">
        <v>32</v>
      </c>
      <c r="G107" s="2">
        <v>16</v>
      </c>
      <c r="H107" s="2" t="s">
        <v>0</v>
      </c>
      <c r="I107" s="8">
        <v>1</v>
      </c>
      <c r="J107" s="1"/>
      <c r="K107" s="1">
        <f t="shared" si="2"/>
        <v>0</v>
      </c>
      <c r="L107" s="15" t="s">
        <v>27</v>
      </c>
    </row>
    <row r="108" spans="2:12" x14ac:dyDescent="0.2">
      <c r="B108" s="2">
        <v>88</v>
      </c>
      <c r="C108" s="1"/>
      <c r="D108" s="2" t="s">
        <v>81</v>
      </c>
      <c r="E108" s="1" t="s">
        <v>39</v>
      </c>
      <c r="F108" s="2">
        <v>32</v>
      </c>
      <c r="G108" s="2">
        <v>16</v>
      </c>
      <c r="H108" s="2" t="s">
        <v>0</v>
      </c>
      <c r="I108" s="8">
        <v>1</v>
      </c>
      <c r="J108" s="1"/>
      <c r="K108" s="1">
        <f t="shared" si="2"/>
        <v>0</v>
      </c>
      <c r="L108" s="15" t="s">
        <v>27</v>
      </c>
    </row>
    <row r="109" spans="2:12" x14ac:dyDescent="0.2">
      <c r="B109" s="2">
        <v>89</v>
      </c>
      <c r="C109" s="1"/>
      <c r="D109" s="2" t="s">
        <v>81</v>
      </c>
      <c r="E109" s="1" t="s">
        <v>70</v>
      </c>
      <c r="F109" s="2"/>
      <c r="G109" s="2">
        <v>16</v>
      </c>
      <c r="H109" s="2" t="s">
        <v>0</v>
      </c>
      <c r="I109" s="8">
        <v>2</v>
      </c>
      <c r="J109" s="1"/>
      <c r="K109" s="1">
        <f t="shared" si="2"/>
        <v>0</v>
      </c>
      <c r="L109" s="15" t="s">
        <v>27</v>
      </c>
    </row>
    <row r="110" spans="2:12" x14ac:dyDescent="0.2">
      <c r="B110" s="2">
        <v>90</v>
      </c>
      <c r="C110" s="1"/>
      <c r="D110" s="2" t="s">
        <v>81</v>
      </c>
      <c r="E110" s="1" t="s">
        <v>71</v>
      </c>
      <c r="F110" s="2">
        <v>32</v>
      </c>
      <c r="G110" s="2">
        <v>16</v>
      </c>
      <c r="H110" s="2" t="s">
        <v>0</v>
      </c>
      <c r="I110" s="8">
        <v>1</v>
      </c>
      <c r="J110" s="1"/>
      <c r="K110" s="1">
        <f t="shared" si="2"/>
        <v>0</v>
      </c>
      <c r="L110" s="15" t="s">
        <v>27</v>
      </c>
    </row>
    <row r="111" spans="2:12" x14ac:dyDescent="0.2">
      <c r="B111" s="2">
        <v>91</v>
      </c>
      <c r="C111" s="1"/>
      <c r="D111" s="2" t="s">
        <v>81</v>
      </c>
      <c r="E111" s="1" t="s">
        <v>67</v>
      </c>
      <c r="F111" s="2">
        <v>32</v>
      </c>
      <c r="G111" s="2">
        <v>16</v>
      </c>
      <c r="H111" s="2" t="s">
        <v>0</v>
      </c>
      <c r="I111" s="8">
        <v>1</v>
      </c>
      <c r="J111" s="1"/>
      <c r="K111" s="1">
        <f t="shared" si="2"/>
        <v>0</v>
      </c>
      <c r="L111" s="15" t="s">
        <v>27</v>
      </c>
    </row>
    <row r="112" spans="2:12" x14ac:dyDescent="0.2">
      <c r="B112" s="2">
        <v>92</v>
      </c>
      <c r="C112" s="1"/>
      <c r="D112" s="2" t="s">
        <v>81</v>
      </c>
      <c r="E112" s="1" t="s">
        <v>48</v>
      </c>
      <c r="F112" s="2" t="s">
        <v>49</v>
      </c>
      <c r="G112" s="2"/>
      <c r="H112" s="2" t="s">
        <v>0</v>
      </c>
      <c r="I112" s="8">
        <v>1</v>
      </c>
      <c r="J112" s="1"/>
      <c r="K112" s="1">
        <f t="shared" si="2"/>
        <v>0</v>
      </c>
      <c r="L112" s="15" t="s">
        <v>27</v>
      </c>
    </row>
    <row r="113" spans="2:12" ht="15" x14ac:dyDescent="0.25">
      <c r="B113" s="2"/>
      <c r="C113" s="1"/>
      <c r="D113" s="1"/>
      <c r="E113" s="34" t="s">
        <v>83</v>
      </c>
      <c r="F113" s="1"/>
      <c r="G113" s="1"/>
      <c r="H113" s="1"/>
      <c r="I113" s="1"/>
      <c r="J113" s="1"/>
      <c r="K113" s="36">
        <f>SUM(K94:K112)</f>
        <v>0</v>
      </c>
      <c r="L113" s="1"/>
    </row>
    <row r="114" spans="2:12" ht="15" x14ac:dyDescent="0.25">
      <c r="B114" s="2"/>
      <c r="C114" s="1"/>
      <c r="D114" s="1"/>
      <c r="E114" s="34" t="s">
        <v>84</v>
      </c>
      <c r="F114" s="1"/>
      <c r="G114" s="1"/>
      <c r="H114" s="4" t="s">
        <v>1</v>
      </c>
      <c r="I114" s="1">
        <v>1</v>
      </c>
      <c r="J114" s="1"/>
      <c r="K114" s="36">
        <f t="shared" si="2"/>
        <v>0</v>
      </c>
      <c r="L114" s="1"/>
    </row>
    <row r="115" spans="2:12" ht="15" x14ac:dyDescent="0.25">
      <c r="B115" s="2"/>
      <c r="C115" s="1"/>
      <c r="D115" s="1"/>
      <c r="E115" s="34" t="s">
        <v>87</v>
      </c>
      <c r="F115" s="1"/>
      <c r="G115" s="1"/>
      <c r="H115" s="1"/>
      <c r="I115" s="1"/>
      <c r="J115" s="1"/>
      <c r="K115" s="36">
        <f>SUM(K113:K114)</f>
        <v>0</v>
      </c>
      <c r="L115" s="1"/>
    </row>
  </sheetData>
  <mergeCells count="1">
    <mergeCell ref="E50:G50"/>
  </mergeCells>
  <phoneticPr fontId="0" type="noConversion"/>
  <pageMargins left="0.78740157499999996" right="0.78740157499999996" top="0.984251969" bottom="0.984251969" header="0.4921259845" footer="0.4921259845"/>
  <pageSetup paperSize="9" scale="56" orientation="portrait" r:id="rId1"/>
  <headerFooter alignWithMargins="0"/>
  <rowBreaks count="1" manualBreakCount="1">
    <brk id="5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vod</vt:lpstr>
      <vt:lpstr>vod!Oblast_tisku</vt:lpstr>
    </vt:vector>
  </TitlesOfParts>
  <Company>LOPATA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LOPATA</dc:creator>
  <cp:lastModifiedBy>Pavel</cp:lastModifiedBy>
  <cp:lastPrinted>2016-11-10T11:36:52Z</cp:lastPrinted>
  <dcterms:created xsi:type="dcterms:W3CDTF">1999-08-25T10:49:16Z</dcterms:created>
  <dcterms:modified xsi:type="dcterms:W3CDTF">2017-03-05T14:24:50Z</dcterms:modified>
</cp:coreProperties>
</file>